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N:\55000\PIM\МРГ розподіл\засідання 4\"/>
    </mc:Choice>
  </mc:AlternateContent>
  <xr:revisionPtr revIDLastSave="0" documentId="13_ncr:1_{C31A0A6D-A0BD-4BDF-8B70-C2B1B2814C44}" xr6:coauthVersionLast="36" xr6:coauthVersionMax="36" xr10:uidLastSave="{00000000-0000-0000-0000-000000000000}"/>
  <bookViews>
    <workbookView xWindow="0" yWindow="0" windowWidth="21570" windowHeight="7890" xr2:uid="{00000000-000D-0000-FFFF-FFFF00000000}"/>
  </bookViews>
  <sheets>
    <sheet name="Консолідований перелік 04.11.25" sheetId="1" r:id="rId1"/>
  </sheets>
  <definedNames>
    <definedName name="_xlnm._FilterDatabase" localSheetId="0" hidden="1">'Консолідований перелік 04.11.25'!$A$7:$N$14</definedName>
    <definedName name="_xlnm.Print_Titles" localSheetId="0">'Консолідований перелік 04.11.25'!$5:$7</definedName>
    <definedName name="_xlnm.Print_Area" localSheetId="0">'Консолідований перелік 04.11.25'!$A$2:$O$15</definedName>
  </definedNames>
  <calcPr calcId="191029"/>
</workbook>
</file>

<file path=xl/calcChain.xml><?xml version="1.0" encoding="utf-8"?>
<calcChain xmlns="http://schemas.openxmlformats.org/spreadsheetml/2006/main">
  <c r="F8" i="1" l="1"/>
  <c r="L8" i="1" l="1"/>
  <c r="F14" i="1" l="1"/>
  <c r="L14" i="1"/>
</calcChain>
</file>

<file path=xl/sharedStrings.xml><?xml version="1.0" encoding="utf-8"?>
<sst xmlns="http://schemas.openxmlformats.org/spreadsheetml/2006/main" count="35" uniqueCount="28">
  <si>
    <t>№ п/п</t>
  </si>
  <si>
    <t>Назва публічного інвестиційного проекту/програми публічних інвестицій</t>
  </si>
  <si>
    <t>Сектор / галузь</t>
  </si>
  <si>
    <t xml:space="preserve">Розпочаті публічні інвестиційні проекти (програми публічних інвестицій):  </t>
  </si>
  <si>
    <t>ГРК</t>
  </si>
  <si>
    <t>тис грн</t>
  </si>
  <si>
    <t>Разом 2026-2028 рр</t>
  </si>
  <si>
    <t>Джерела та механізм фінансового забезпечення</t>
  </si>
  <si>
    <t>спеціальний фонд державного бюджету, кредит, Європейський інвестиційний банк</t>
  </si>
  <si>
    <t>Розподіл публічних інвестицій на підготовку та реалізацію публічних інвестиційних проектів та програм публічних інвестицій</t>
  </si>
  <si>
    <t>2026 рік</t>
  </si>
  <si>
    <t>2027 рік</t>
  </si>
  <si>
    <t>2028 рік</t>
  </si>
  <si>
    <t>Ідентифікаційний номер</t>
  </si>
  <si>
    <t>Бал за пріоритезацією в Єдиному проектному портфелі публічних інвестицій держави (для нових проектів, програм)</t>
  </si>
  <si>
    <t>Муніципальна інфраструктура та послуги</t>
  </si>
  <si>
    <t>коригування</t>
  </si>
  <si>
    <t>Зміни до Консолідованого переліку 
публічних інвестиційних проектів та програм публічних інвестицій єдиного проектного портфеля публічних інвестицій держави і розподілу публічних інвестицій 
на їх підготовку та реалізацію на 2026-2028 роки у розрізі джерел і механізмів фінансового забезпечення</t>
  </si>
  <si>
    <t>ВСЬОГО додатково до розподілу</t>
  </si>
  <si>
    <t>Додаток до протоколу № 4 засідання Міжвідомчої комісії з питань розподілу публічних інвестицій від 04.11.2025</t>
  </si>
  <si>
    <t>Відновлення інфраструктури централізованого водопостачання та водовідведення України</t>
  </si>
  <si>
    <r>
      <rPr>
        <b/>
        <sz val="12"/>
        <color theme="1"/>
        <rFont val="Times New Roman"/>
        <family val="1"/>
        <charset val="204"/>
      </rPr>
      <t>було:</t>
    </r>
    <r>
      <rPr>
        <sz val="12"/>
        <color theme="1"/>
        <rFont val="Times New Roman"/>
        <family val="1"/>
        <charset val="204"/>
      </rPr>
      <t xml:space="preserve"> 49 356,0
</t>
    </r>
    <r>
      <rPr>
        <b/>
        <sz val="12"/>
        <color theme="1"/>
        <rFont val="Times New Roman"/>
        <family val="1"/>
        <charset val="204"/>
      </rPr>
      <t>стало:</t>
    </r>
    <r>
      <rPr>
        <sz val="12"/>
        <color theme="1"/>
        <rFont val="Times New Roman"/>
        <family val="1"/>
        <charset val="204"/>
      </rPr>
      <t xml:space="preserve"> 196 000,0</t>
    </r>
  </si>
  <si>
    <t>Програма розвитку муніципальної інфраструктури України</t>
  </si>
  <si>
    <t>060825-71845A23</t>
  </si>
  <si>
    <t xml:space="preserve">Нові публічні інвестиційні проекти (програми публічних інвестицій):  </t>
  </si>
  <si>
    <t>120825-A6E5C203</t>
  </si>
  <si>
    <t>Міністерство розвитку громад і територій України</t>
  </si>
  <si>
    <r>
      <rPr>
        <b/>
        <sz val="12"/>
        <color theme="1"/>
        <rFont val="Times New Roman"/>
        <family val="1"/>
        <charset val="204"/>
      </rPr>
      <t xml:space="preserve">було: </t>
    </r>
    <r>
      <rPr>
        <sz val="12"/>
        <color theme="1"/>
        <rFont val="Times New Roman"/>
        <family val="1"/>
        <charset val="204"/>
      </rPr>
      <t xml:space="preserve">752 669,1
</t>
    </r>
    <r>
      <rPr>
        <b/>
        <sz val="12"/>
        <color theme="1"/>
        <rFont val="Times New Roman"/>
        <family val="1"/>
        <charset val="204"/>
      </rPr>
      <t>стало:</t>
    </r>
    <r>
      <rPr>
        <sz val="12"/>
        <color theme="1"/>
        <rFont val="Times New Roman"/>
        <family val="1"/>
        <charset val="204"/>
      </rPr>
      <t xml:space="preserve"> 1 184 500,0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</si>
</sst>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name val="Calibri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9" fillId="0" borderId="0"/>
    <xf numFmtId="0" fontId="11" fillId="0" borderId="0"/>
  </cellStyleXfs>
  <cellXfs count="56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0" xfId="0" applyFill="1"/>
    <xf numFmtId="0" fontId="8" fillId="3" borderId="1" xfId="2" applyFont="1" applyFill="1" applyBorder="1" applyAlignment="1">
      <alignment horizontal="center" vertical="center"/>
    </xf>
    <xf numFmtId="0" fontId="7" fillId="3" borderId="1" xfId="2" applyFont="1" applyFill="1" applyBorder="1" applyAlignment="1">
      <alignment horizontal="center" vertical="center" wrapText="1"/>
    </xf>
    <xf numFmtId="0" fontId="13" fillId="0" borderId="0" xfId="0" applyFont="1"/>
    <xf numFmtId="0" fontId="8" fillId="3" borderId="1" xfId="2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164" fontId="10" fillId="3" borderId="1" xfId="2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64" fontId="8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4">
    <cellStyle name="Звичайний" xfId="0" builtinId="0"/>
    <cellStyle name="Звичайний 2" xfId="1" xr:uid="{00000000-0005-0000-0000-000001000000}"/>
    <cellStyle name="Звичайний 2 2" xfId="3" xr:uid="{00000000-0005-0000-0000-000002000000}"/>
    <cellStyle name="Звичайний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80"/>
  <sheetViews>
    <sheetView tabSelected="1" zoomScale="80" zoomScaleNormal="80" zoomScaleSheetLayoutView="80" workbookViewId="0">
      <pane ySplit="7" topLeftCell="A8" activePane="bottomLeft" state="frozen"/>
      <selection activeCell="B1" sqref="B1"/>
      <selection pane="bottomLeft" activeCell="C12" sqref="C12:C13"/>
    </sheetView>
  </sheetViews>
  <sheetFormatPr defaultColWidth="14.42578125" defaultRowHeight="15" customHeight="1" x14ac:dyDescent="0.25"/>
  <cols>
    <col min="1" max="1" width="17.7109375" customWidth="1"/>
    <col min="2" max="2" width="23.5703125" style="3" customWidth="1"/>
    <col min="3" max="3" width="44.42578125" style="3" customWidth="1"/>
    <col min="4" max="4" width="19.42578125" style="2" customWidth="1"/>
    <col min="5" max="5" width="21.140625" style="3" customWidth="1"/>
    <col min="6" max="6" width="12.5703125" style="8" bestFit="1" customWidth="1"/>
    <col min="7" max="7" width="20.28515625" style="2" bestFit="1" customWidth="1"/>
    <col min="8" max="8" width="12.5703125" style="9" bestFit="1" customWidth="1"/>
    <col min="9" max="9" width="18.42578125" style="2" bestFit="1" customWidth="1"/>
    <col min="10" max="10" width="17.28515625" style="9" bestFit="1" customWidth="1"/>
    <col min="11" max="11" width="10.7109375" style="2" bestFit="1" customWidth="1"/>
    <col min="12" max="12" width="20" style="9" customWidth="1"/>
    <col min="13" max="13" width="20.28515625" style="2" bestFit="1" customWidth="1"/>
    <col min="14" max="14" width="38.140625" style="2" customWidth="1"/>
    <col min="15" max="15" width="35.42578125" style="3" customWidth="1"/>
  </cols>
  <sheetData>
    <row r="1" spans="1:16" s="7" customFormat="1" ht="20.25" customHeight="1" x14ac:dyDescent="0.25">
      <c r="B1" s="8"/>
      <c r="C1" s="8"/>
      <c r="D1" s="9"/>
      <c r="E1" s="8"/>
      <c r="F1" s="8"/>
      <c r="G1" s="9"/>
      <c r="H1" s="9"/>
      <c r="I1" s="9"/>
      <c r="J1" s="9"/>
      <c r="K1" s="9"/>
      <c r="L1" s="9"/>
      <c r="M1" s="9"/>
      <c r="N1" s="9"/>
      <c r="O1" s="22"/>
      <c r="P1" s="28"/>
    </row>
    <row r="2" spans="1:16" ht="68.25" customHeight="1" x14ac:dyDescent="0.25">
      <c r="A2" s="10"/>
      <c r="B2" s="11"/>
      <c r="C2" s="11"/>
      <c r="D2" s="12"/>
      <c r="E2" s="11"/>
      <c r="F2" s="11"/>
      <c r="G2" s="12"/>
      <c r="H2" s="12"/>
      <c r="I2" s="12"/>
      <c r="J2" s="12"/>
      <c r="K2" s="12"/>
      <c r="L2" s="12"/>
      <c r="M2" s="12"/>
      <c r="N2" s="44" t="s">
        <v>19</v>
      </c>
      <c r="O2" s="44"/>
    </row>
    <row r="3" spans="1:16" ht="93" customHeight="1" x14ac:dyDescent="0.25">
      <c r="A3" s="45" t="s">
        <v>17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6" ht="18.75" x14ac:dyDescent="0.3">
      <c r="A4" s="1"/>
      <c r="B4" s="5"/>
      <c r="C4" s="5"/>
      <c r="D4" s="4"/>
      <c r="E4" s="5"/>
      <c r="F4" s="13"/>
      <c r="G4" s="4"/>
      <c r="H4" s="14"/>
      <c r="I4" s="4"/>
      <c r="J4" s="14"/>
      <c r="K4" s="4"/>
      <c r="L4" s="14"/>
      <c r="M4" s="4"/>
      <c r="N4" s="4"/>
      <c r="O4" s="6" t="s">
        <v>5</v>
      </c>
    </row>
    <row r="5" spans="1:16" ht="58.5" customHeight="1" x14ac:dyDescent="0.25">
      <c r="A5" s="47" t="s">
        <v>0</v>
      </c>
      <c r="B5" s="47" t="s">
        <v>13</v>
      </c>
      <c r="C5" s="47" t="s">
        <v>1</v>
      </c>
      <c r="D5" s="47" t="s">
        <v>2</v>
      </c>
      <c r="E5" s="47" t="s">
        <v>14</v>
      </c>
      <c r="F5" s="47" t="s">
        <v>9</v>
      </c>
      <c r="G5" s="47"/>
      <c r="H5" s="47"/>
      <c r="I5" s="47"/>
      <c r="J5" s="47"/>
      <c r="K5" s="47"/>
      <c r="L5" s="47"/>
      <c r="M5" s="47"/>
      <c r="N5" s="47" t="s">
        <v>7</v>
      </c>
      <c r="O5" s="48" t="s">
        <v>4</v>
      </c>
    </row>
    <row r="6" spans="1:16" ht="64.5" customHeight="1" x14ac:dyDescent="0.25">
      <c r="A6" s="50"/>
      <c r="B6" s="35"/>
      <c r="C6" s="35"/>
      <c r="D6" s="49"/>
      <c r="E6" s="47"/>
      <c r="F6" s="35" t="s">
        <v>10</v>
      </c>
      <c r="G6" s="35"/>
      <c r="H6" s="46" t="s">
        <v>11</v>
      </c>
      <c r="I6" s="46"/>
      <c r="J6" s="46" t="s">
        <v>12</v>
      </c>
      <c r="K6" s="46"/>
      <c r="L6" s="46" t="s">
        <v>6</v>
      </c>
      <c r="M6" s="46"/>
      <c r="N6" s="49"/>
      <c r="O6" s="48"/>
    </row>
    <row r="7" spans="1:16" ht="48.75" customHeight="1" x14ac:dyDescent="0.25">
      <c r="A7" s="50"/>
      <c r="B7" s="35"/>
      <c r="C7" s="35"/>
      <c r="D7" s="49"/>
      <c r="E7" s="47"/>
      <c r="F7" s="35"/>
      <c r="G7" s="35"/>
      <c r="H7" s="46"/>
      <c r="I7" s="46"/>
      <c r="J7" s="46"/>
      <c r="K7" s="46"/>
      <c r="L7" s="46"/>
      <c r="M7" s="46"/>
      <c r="N7" s="49"/>
      <c r="O7" s="48"/>
    </row>
    <row r="8" spans="1:16" s="16" customFormat="1" ht="49.5" customHeight="1" x14ac:dyDescent="0.25">
      <c r="A8" s="40" t="s">
        <v>15</v>
      </c>
      <c r="B8" s="40"/>
      <c r="C8" s="40"/>
      <c r="D8" s="40"/>
      <c r="E8" s="17"/>
      <c r="F8" s="41">
        <f>F9+F11</f>
        <v>578474.9</v>
      </c>
      <c r="G8" s="41"/>
      <c r="H8" s="41"/>
      <c r="I8" s="41"/>
      <c r="J8" s="41"/>
      <c r="K8" s="41"/>
      <c r="L8" s="41">
        <f>J8+H8+F8</f>
        <v>578474.9</v>
      </c>
      <c r="M8" s="41"/>
      <c r="N8" s="18"/>
      <c r="O8" s="20"/>
    </row>
    <row r="9" spans="1:16" s="19" customFormat="1" ht="19.5" customHeight="1" x14ac:dyDescent="0.25">
      <c r="A9" s="42" t="s">
        <v>3</v>
      </c>
      <c r="B9" s="42"/>
      <c r="C9" s="42"/>
      <c r="D9" s="42"/>
      <c r="E9" s="21"/>
      <c r="F9" s="43">
        <v>431830.9</v>
      </c>
      <c r="G9" s="43"/>
      <c r="H9" s="36"/>
      <c r="I9" s="37"/>
      <c r="J9" s="36"/>
      <c r="K9" s="37"/>
      <c r="L9" s="36">
        <v>431830.9</v>
      </c>
      <c r="M9" s="37"/>
      <c r="N9" s="21"/>
      <c r="O9" s="21"/>
    </row>
    <row r="10" spans="1:16" s="7" customFormat="1" ht="77.25" customHeight="1" x14ac:dyDescent="0.25">
      <c r="A10" s="24" t="s">
        <v>16</v>
      </c>
      <c r="B10" s="29" t="s">
        <v>25</v>
      </c>
      <c r="C10" s="24" t="s">
        <v>22</v>
      </c>
      <c r="D10" s="24" t="s">
        <v>15</v>
      </c>
      <c r="E10" s="25"/>
      <c r="F10" s="51" t="s">
        <v>27</v>
      </c>
      <c r="G10" s="51"/>
      <c r="H10" s="32"/>
      <c r="I10" s="32"/>
      <c r="J10" s="32"/>
      <c r="K10" s="32"/>
      <c r="L10" s="33" t="s">
        <v>27</v>
      </c>
      <c r="M10" s="33"/>
      <c r="N10" s="23" t="s">
        <v>8</v>
      </c>
      <c r="O10" s="26" t="s">
        <v>26</v>
      </c>
    </row>
    <row r="11" spans="1:16" s="7" customFormat="1" ht="21.75" customHeight="1" x14ac:dyDescent="0.25">
      <c r="A11" s="42" t="s">
        <v>24</v>
      </c>
      <c r="B11" s="42"/>
      <c r="C11" s="42"/>
      <c r="D11" s="42"/>
      <c r="E11" s="27"/>
      <c r="F11" s="43">
        <v>146644</v>
      </c>
      <c r="G11" s="43"/>
      <c r="H11" s="34"/>
      <c r="I11" s="34"/>
      <c r="J11" s="35"/>
      <c r="K11" s="35"/>
      <c r="L11" s="36">
        <v>146644</v>
      </c>
      <c r="M11" s="37"/>
      <c r="N11" s="23"/>
      <c r="O11" s="26"/>
    </row>
    <row r="12" spans="1:16" s="7" customFormat="1" ht="30" customHeight="1" x14ac:dyDescent="0.25">
      <c r="A12" s="46" t="s">
        <v>16</v>
      </c>
      <c r="B12" s="54" t="s">
        <v>23</v>
      </c>
      <c r="C12" s="31" t="s">
        <v>20</v>
      </c>
      <c r="D12" s="31" t="s">
        <v>15</v>
      </c>
      <c r="E12" s="31">
        <v>90</v>
      </c>
      <c r="F12" s="33" t="s">
        <v>21</v>
      </c>
      <c r="G12" s="33"/>
      <c r="H12" s="32"/>
      <c r="I12" s="32"/>
      <c r="J12" s="32"/>
      <c r="K12" s="32"/>
      <c r="L12" s="33" t="s">
        <v>21</v>
      </c>
      <c r="M12" s="33"/>
      <c r="N12" s="30" t="s">
        <v>8</v>
      </c>
      <c r="O12" s="31" t="s">
        <v>26</v>
      </c>
    </row>
    <row r="13" spans="1:16" s="7" customFormat="1" ht="67.5" customHeight="1" x14ac:dyDescent="0.25">
      <c r="A13" s="53"/>
      <c r="B13" s="55"/>
      <c r="C13" s="52"/>
      <c r="D13" s="52"/>
      <c r="E13" s="52"/>
      <c r="F13" s="33"/>
      <c r="G13" s="33"/>
      <c r="H13" s="32"/>
      <c r="I13" s="32"/>
      <c r="J13" s="32"/>
      <c r="K13" s="32"/>
      <c r="L13" s="33"/>
      <c r="M13" s="33"/>
      <c r="N13" s="30"/>
      <c r="O13" s="31"/>
    </row>
    <row r="14" spans="1:16" ht="45.75" customHeight="1" x14ac:dyDescent="0.25">
      <c r="A14" s="38" t="s">
        <v>18</v>
      </c>
      <c r="B14" s="38"/>
      <c r="C14" s="38"/>
      <c r="D14" s="38"/>
      <c r="E14" s="38"/>
      <c r="F14" s="39">
        <f>F8</f>
        <v>578474.9</v>
      </c>
      <c r="G14" s="39"/>
      <c r="H14" s="39"/>
      <c r="I14" s="39"/>
      <c r="J14" s="39"/>
      <c r="K14" s="39"/>
      <c r="L14" s="39">
        <f t="shared" ref="L14" si="0">L8</f>
        <v>578474.9</v>
      </c>
      <c r="M14" s="39"/>
      <c r="N14" s="15"/>
      <c r="O14" s="15"/>
    </row>
    <row r="15" spans="1:16" ht="15.75" customHeight="1" x14ac:dyDescent="0.25"/>
    <row r="16" spans="1:16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</sheetData>
  <mergeCells count="49">
    <mergeCell ref="A11:D11"/>
    <mergeCell ref="A12:A13"/>
    <mergeCell ref="B12:B13"/>
    <mergeCell ref="C12:C13"/>
    <mergeCell ref="D12:D13"/>
    <mergeCell ref="F10:G10"/>
    <mergeCell ref="F11:G11"/>
    <mergeCell ref="E12:E13"/>
    <mergeCell ref="F12:G13"/>
    <mergeCell ref="H12:I13"/>
    <mergeCell ref="N2:O2"/>
    <mergeCell ref="A3:O3"/>
    <mergeCell ref="F6:G7"/>
    <mergeCell ref="H6:I7"/>
    <mergeCell ref="F5:M5"/>
    <mergeCell ref="J6:K7"/>
    <mergeCell ref="L6:M7"/>
    <mergeCell ref="O5:O7"/>
    <mergeCell ref="C5:C7"/>
    <mergeCell ref="B5:B7"/>
    <mergeCell ref="N5:N7"/>
    <mergeCell ref="D5:D7"/>
    <mergeCell ref="E5:E7"/>
    <mergeCell ref="A5:A7"/>
    <mergeCell ref="A9:D9"/>
    <mergeCell ref="F9:G9"/>
    <mergeCell ref="H9:I9"/>
    <mergeCell ref="J9:K9"/>
    <mergeCell ref="L9:M9"/>
    <mergeCell ref="A8:D8"/>
    <mergeCell ref="F8:G8"/>
    <mergeCell ref="H8:I8"/>
    <mergeCell ref="J8:K8"/>
    <mergeCell ref="L8:M8"/>
    <mergeCell ref="A14:E14"/>
    <mergeCell ref="F14:G14"/>
    <mergeCell ref="H14:I14"/>
    <mergeCell ref="J14:K14"/>
    <mergeCell ref="L14:M14"/>
    <mergeCell ref="N12:N13"/>
    <mergeCell ref="O12:O13"/>
    <mergeCell ref="H10:I10"/>
    <mergeCell ref="J10:K10"/>
    <mergeCell ref="L10:M10"/>
    <mergeCell ref="H11:I11"/>
    <mergeCell ref="J11:K11"/>
    <mergeCell ref="L11:M11"/>
    <mergeCell ref="L12:M13"/>
    <mergeCell ref="J12:K13"/>
  </mergeCells>
  <printOptions horizontalCentered="1"/>
  <pageMargins left="0.11811023622047245" right="0.11811023622047245" top="0.15748031496062992" bottom="0.15748031496062992" header="0" footer="0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Консолідований перелік 04.11.25</vt:lpstr>
      <vt:lpstr>'Консолідований перелік 04.11.25'!Заголовки_для_друку</vt:lpstr>
      <vt:lpstr>'Консолідований перелік 04.11.25'!Область_друку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Щітченко Ігор Вікторович</dc:creator>
  <cp:lastModifiedBy>ЩІТЧЕНКО Ігор Вікторович</cp:lastModifiedBy>
  <cp:lastPrinted>2025-11-03T10:34:01Z</cp:lastPrinted>
  <dcterms:created xsi:type="dcterms:W3CDTF">2025-01-27T07:30:32Z</dcterms:created>
  <dcterms:modified xsi:type="dcterms:W3CDTF">2025-11-05T15:56:05Z</dcterms:modified>
</cp:coreProperties>
</file>